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15150" windowHeight="8160" activeTab="0"/>
  </bookViews>
  <sheets>
    <sheet name="Лист1" sheetId="1" r:id="rId1"/>
    <sheet name="Лист2" sheetId="2" r:id="rId2"/>
  </sheets>
  <definedNames>
    <definedName name="_xlnm.Print_Area" localSheetId="0">'Лист1'!$B$1:$P$32</definedName>
  </definedNames>
  <calcPr fullCalcOnLoad="1"/>
</workbook>
</file>

<file path=xl/sharedStrings.xml><?xml version="1.0" encoding="utf-8"?>
<sst xmlns="http://schemas.openxmlformats.org/spreadsheetml/2006/main" count="191" uniqueCount="83">
  <si>
    <t>Наименование показателя</t>
  </si>
  <si>
    <t>Читинская область</t>
  </si>
  <si>
    <t>Агинский Бурятский автономный округ</t>
  </si>
  <si>
    <t>Субсидии на возмещение части затрат на приобретение элитных семян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</si>
  <si>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</si>
  <si>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поддержку племенного животноводства</t>
  </si>
  <si>
    <t>Субсидии на возмещение части затрат по наращиванию маточного поголовья овец и коз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</si>
  <si>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</si>
  <si>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мясного направления</t>
  </si>
  <si>
    <t>Субсидии на поддержку производства и реализации тонкорунной и полутонкорунной шерсти</t>
  </si>
  <si>
    <t>% исполнения</t>
  </si>
  <si>
    <t>КВ</t>
  </si>
  <si>
    <t>РЗ</t>
  </si>
  <si>
    <t>ПР</t>
  </si>
  <si>
    <t>ЦСР</t>
  </si>
  <si>
    <t>ВР</t>
  </si>
  <si>
    <t>ДК</t>
  </si>
  <si>
    <t>Коды бюджетной классификации</t>
  </si>
  <si>
    <t>066</t>
  </si>
  <si>
    <t>04</t>
  </si>
  <si>
    <t>05</t>
  </si>
  <si>
    <t>Субсидии на поддержку начинающих фермеров</t>
  </si>
  <si>
    <t>Субсидии на развитие семейных животноводческих ферм</t>
  </si>
  <si>
    <t>Субсидии на грантовую поддержку сельскохозяйственных потребительских кооперативов</t>
  </si>
  <si>
    <t>Всего по расходам федерального бюджета</t>
  </si>
  <si>
    <t xml:space="preserve">Субсидии на производство продукции растениеводства на низкопродуктивной пашне </t>
  </si>
  <si>
    <t>Мероприятия по грантовой поддержке местных инициатив граждан, проживающих в сельской местности</t>
  </si>
  <si>
    <t>521</t>
  </si>
  <si>
    <t>Субсидии на улучшение жилищных условий граждан, проживающих в сельской местности</t>
  </si>
  <si>
    <t>10</t>
  </si>
  <si>
    <t>03</t>
  </si>
  <si>
    <t>Поддержка племенного крупного рогатого скота молочного направления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</si>
  <si>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</si>
  <si>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811</t>
  </si>
  <si>
    <t>Уточн. лимит              (рублей)</t>
  </si>
  <si>
    <t>Остаток ЛБА  (рублей)</t>
  </si>
  <si>
    <t>812</t>
  </si>
  <si>
    <t>Субсидии на повышение продуктивности в молочном скотоводстве</t>
  </si>
  <si>
    <t>руб</t>
  </si>
  <si>
    <t>05105R5430</t>
  </si>
  <si>
    <t>05103R5430</t>
  </si>
  <si>
    <t>05106R5410</t>
  </si>
  <si>
    <t>05203R5430</t>
  </si>
  <si>
    <t>05204R5430</t>
  </si>
  <si>
    <t>05206R5430</t>
  </si>
  <si>
    <t>05209R5430</t>
  </si>
  <si>
    <t>05401R5430</t>
  </si>
  <si>
    <t>05402R5430</t>
  </si>
  <si>
    <t>05405R5430</t>
  </si>
  <si>
    <t>05901R5420</t>
  </si>
  <si>
    <t>05Б01R5430</t>
  </si>
  <si>
    <t>05Б02R5430</t>
  </si>
  <si>
    <t>05Б03R5430</t>
  </si>
  <si>
    <t>05Б04R5430</t>
  </si>
  <si>
    <t>Субсидии на содержание товарного маточного поголовья КРС мясных пород и их помесей</t>
  </si>
  <si>
    <t>05303R5430</t>
  </si>
  <si>
    <t>Субсидии на предотвращение выбытия из сельскохозяйственного оборота земель с/х назначения за счет проведения агролесомелиоративных, фитомелиоративных и культуртехнических мероприятий</t>
  </si>
  <si>
    <t>05602R5680</t>
  </si>
  <si>
    <t>20103R5670</t>
  </si>
  <si>
    <t>20101R5670</t>
  </si>
  <si>
    <t xml:space="preserve">Субсидии на возмещение части затрат по наращиванию поголовья мясных табунных лошадей, северных оленей, маралов </t>
  </si>
  <si>
    <t>05601R5680</t>
  </si>
  <si>
    <t>Субсидии на возмещение части затрат на развитие мелиоративных систем и отдельно расположенных гидротехнических сооружений негосударственной собственности</t>
  </si>
  <si>
    <t>19-В08</t>
  </si>
  <si>
    <t>19-Г91</t>
  </si>
  <si>
    <t>19-В07</t>
  </si>
  <si>
    <t>19-В42</t>
  </si>
  <si>
    <t>19-В06</t>
  </si>
  <si>
    <t>19-Д23</t>
  </si>
  <si>
    <t>19-Е19</t>
  </si>
  <si>
    <t>19-Е52</t>
  </si>
  <si>
    <t>Компенсация ущерба, причиненного в 2019 году сельскохозяйственным товаропроизводителям и ЛПХ в связи с природными пожарами, из резервного фонда Правительства РФ</t>
  </si>
  <si>
    <t>0520656430</t>
  </si>
  <si>
    <t>19-Е66</t>
  </si>
  <si>
    <t>813</t>
  </si>
  <si>
    <t>054I754800</t>
  </si>
  <si>
    <t>Субсидии на возмещение части процентной ставки по инвестиционным кредитам в АПК</t>
  </si>
  <si>
    <t>05506R4330</t>
  </si>
  <si>
    <t>Справка по финансированию мероприятий из федерального бюджета на 01.10.2019 г</t>
  </si>
  <si>
    <t>Факт на 01.10.2019 (рублей)</t>
  </si>
  <si>
    <t>Субсидии на возмещение части затрат Центра компетенций, связанных с осуществлением текущей деятельности</t>
  </si>
  <si>
    <t>613</t>
  </si>
  <si>
    <t>Субсидии на финансовое обеспечение затрат, связанных с реализацией проекта создания и развития крестьянского (фермерского) хозяйства в виде гранта "Агростартап"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</si>
</sst>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#,##0.00_ ;\-#,##0.00\ "/>
  </numFmts>
  <fonts count="42">
    <font>
      <sz val="10"/>
      <name val="Arial Cyr"/>
      <family val="0"/>
    </font>
    <font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43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67" fontId="4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vertical="top" wrapText="1"/>
    </xf>
    <xf numFmtId="167" fontId="3" fillId="32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167" fontId="3" fillId="32" borderId="10" xfId="0" applyNumberFormat="1" applyFont="1" applyFill="1" applyBorder="1" applyAlignment="1">
      <alignment horizontal="center" vertical="top" wrapText="1"/>
    </xf>
    <xf numFmtId="167" fontId="4" fillId="32" borderId="11" xfId="0" applyNumberFormat="1" applyFont="1" applyFill="1" applyBorder="1" applyAlignment="1">
      <alignment horizontal="center" vertical="top" wrapText="1"/>
    </xf>
    <xf numFmtId="49" fontId="6" fillId="32" borderId="10" xfId="52" applyNumberFormat="1" applyFont="1" applyFill="1" applyBorder="1" applyAlignment="1">
      <alignment horizontal="center" vertical="top" wrapText="1"/>
      <protection/>
    </xf>
    <xf numFmtId="0" fontId="6" fillId="32" borderId="12" xfId="0" applyNumberFormat="1" applyFont="1" applyFill="1" applyBorder="1" applyAlignment="1">
      <alignment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6" fillId="32" borderId="12" xfId="52" applyNumberFormat="1" applyFont="1" applyFill="1" applyBorder="1" applyAlignment="1">
      <alignment horizontal="center" vertical="top" wrapText="1"/>
      <protection/>
    </xf>
    <xf numFmtId="0" fontId="3" fillId="32" borderId="10" xfId="0" applyFont="1" applyFill="1" applyBorder="1" applyAlignment="1">
      <alignment vertical="top"/>
    </xf>
    <xf numFmtId="0" fontId="3" fillId="32" borderId="12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43" fontId="0" fillId="32" borderId="0" xfId="0" applyNumberFormat="1" applyFill="1" applyAlignment="1">
      <alignment vertical="top"/>
    </xf>
    <xf numFmtId="43" fontId="0" fillId="32" borderId="0" xfId="0" applyNumberFormat="1" applyFill="1" applyAlignment="1">
      <alignment/>
    </xf>
    <xf numFmtId="169" fontId="3" fillId="32" borderId="10" xfId="59" applyNumberFormat="1" applyFont="1" applyFill="1" applyBorder="1" applyAlignment="1">
      <alignment horizontal="right" vertical="top" wrapText="1"/>
    </xf>
    <xf numFmtId="43" fontId="3" fillId="32" borderId="10" xfId="59" applyFont="1" applyFill="1" applyBorder="1" applyAlignment="1">
      <alignment horizontal="right" vertical="top" wrapText="1"/>
    </xf>
    <xf numFmtId="43" fontId="4" fillId="32" borderId="10" xfId="59" applyFont="1" applyFill="1" applyBorder="1" applyAlignment="1">
      <alignment horizontal="right" vertical="top" wrapText="1"/>
    </xf>
    <xf numFmtId="168" fontId="4" fillId="32" borderId="10" xfId="0" applyNumberFormat="1" applyFont="1" applyFill="1" applyBorder="1" applyAlignment="1">
      <alignment horizontal="right" vertical="top" wrapText="1"/>
    </xf>
    <xf numFmtId="43" fontId="3" fillId="32" borderId="12" xfId="59" applyFont="1" applyFill="1" applyBorder="1" applyAlignment="1">
      <alignment horizontal="right" vertical="top" wrapText="1"/>
    </xf>
    <xf numFmtId="2" fontId="3" fillId="32" borderId="12" xfId="0" applyNumberFormat="1" applyFont="1" applyFill="1" applyBorder="1" applyAlignment="1">
      <alignment horizontal="right" vertical="top" wrapText="1"/>
    </xf>
    <xf numFmtId="43" fontId="3" fillId="32" borderId="11" xfId="59" applyFont="1" applyFill="1" applyBorder="1" applyAlignment="1">
      <alignment horizontal="right" vertical="top" wrapText="1"/>
    </xf>
    <xf numFmtId="169" fontId="3" fillId="32" borderId="10" xfId="59" applyNumberFormat="1" applyFont="1" applyFill="1" applyBorder="1" applyAlignment="1">
      <alignment horizontal="right" vertical="top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8, 9, 10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8"/>
  <sheetViews>
    <sheetView tabSelected="1" view="pageBreakPreview" zoomScaleSheetLayoutView="100" zoomScalePageLayoutView="0" workbookViewId="0" topLeftCell="B1">
      <selection activeCell="N34" sqref="N34"/>
    </sheetView>
  </sheetViews>
  <sheetFormatPr defaultColWidth="9.00390625" defaultRowHeight="12.75"/>
  <cols>
    <col min="1" max="1" width="29.375" style="3" hidden="1" customWidth="1"/>
    <col min="2" max="2" width="42.625" style="3" customWidth="1"/>
    <col min="3" max="3" width="3.875" style="3" customWidth="1"/>
    <col min="4" max="4" width="3.625" style="3" customWidth="1"/>
    <col min="5" max="5" width="3.375" style="3" customWidth="1"/>
    <col min="6" max="6" width="11.625" style="3" customWidth="1"/>
    <col min="7" max="7" width="4.75390625" style="3" customWidth="1"/>
    <col min="8" max="8" width="6.25390625" style="3" customWidth="1"/>
    <col min="9" max="9" width="11.75390625" style="3" hidden="1" customWidth="1"/>
    <col min="10" max="10" width="10.375" style="3" hidden="1" customWidth="1"/>
    <col min="11" max="12" width="11.75390625" style="3" hidden="1" customWidth="1"/>
    <col min="13" max="13" width="19.00390625" style="3" customWidth="1"/>
    <col min="14" max="14" width="17.125" style="3" customWidth="1"/>
    <col min="15" max="15" width="14.75390625" style="3" customWidth="1"/>
    <col min="16" max="16" width="7.625" style="3" customWidth="1"/>
    <col min="17" max="16384" width="9.125" style="3" customWidth="1"/>
  </cols>
  <sheetData>
    <row r="1" spans="2:16" ht="19.5" customHeight="1">
      <c r="B1" s="45" t="s">
        <v>78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2:16" ht="4.5" customHeight="1" hidden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2:16" ht="10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1"/>
      <c r="O3" s="1" t="s">
        <v>38</v>
      </c>
      <c r="P3" s="43"/>
    </row>
    <row r="4" spans="2:16" ht="4.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4"/>
      <c r="O4" s="43"/>
      <c r="P4" s="43"/>
    </row>
    <row r="5" spans="2:16" ht="9.75" customHeight="1">
      <c r="B5" s="47" t="s">
        <v>0</v>
      </c>
      <c r="C5" s="50" t="s">
        <v>17</v>
      </c>
      <c r="D5" s="51"/>
      <c r="E5" s="51"/>
      <c r="F5" s="51"/>
      <c r="G5" s="51"/>
      <c r="H5" s="52"/>
      <c r="I5" s="4"/>
      <c r="J5" s="4"/>
      <c r="K5" s="5"/>
      <c r="L5" s="6"/>
      <c r="M5" s="47" t="s">
        <v>34</v>
      </c>
      <c r="N5" s="47" t="s">
        <v>79</v>
      </c>
      <c r="O5" s="47" t="s">
        <v>35</v>
      </c>
      <c r="P5" s="48" t="s">
        <v>10</v>
      </c>
    </row>
    <row r="6" spans="2:16" ht="34.5" customHeight="1">
      <c r="B6" s="47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42" t="s">
        <v>16</v>
      </c>
      <c r="I6" s="42"/>
      <c r="J6" s="42"/>
      <c r="K6" s="7" t="s">
        <v>1</v>
      </c>
      <c r="L6" s="8" t="s">
        <v>2</v>
      </c>
      <c r="M6" s="47"/>
      <c r="N6" s="47"/>
      <c r="O6" s="47"/>
      <c r="P6" s="49"/>
    </row>
    <row r="7" spans="2:16" ht="14.25" customHeight="1">
      <c r="B7" s="9" t="s">
        <v>24</v>
      </c>
      <c r="C7" s="10"/>
      <c r="D7" s="10"/>
      <c r="E7" s="10"/>
      <c r="F7" s="10"/>
      <c r="G7" s="10"/>
      <c r="H7" s="10"/>
      <c r="I7" s="11">
        <f aca="true" t="shared" si="0" ref="I7:O7">SUM(I8:I32)</f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34">
        <f t="shared" si="0"/>
        <v>1401445000</v>
      </c>
      <c r="N7" s="34">
        <f t="shared" si="0"/>
        <v>1287172367.69</v>
      </c>
      <c r="O7" s="34">
        <f t="shared" si="0"/>
        <v>114272632.31</v>
      </c>
      <c r="P7" s="35">
        <f>N7/M7*100</f>
        <v>91.84608512570954</v>
      </c>
    </row>
    <row r="8" spans="2:16" ht="25.5">
      <c r="B8" s="12" t="s">
        <v>25</v>
      </c>
      <c r="C8" s="13" t="s">
        <v>18</v>
      </c>
      <c r="D8" s="13" t="s">
        <v>19</v>
      </c>
      <c r="E8" s="13" t="s">
        <v>20</v>
      </c>
      <c r="F8" s="13" t="s">
        <v>40</v>
      </c>
      <c r="G8" s="13" t="s">
        <v>33</v>
      </c>
      <c r="H8" s="13" t="s">
        <v>63</v>
      </c>
      <c r="I8" s="14"/>
      <c r="J8" s="14"/>
      <c r="K8" s="14"/>
      <c r="L8" s="14"/>
      <c r="M8" s="33">
        <v>77035000</v>
      </c>
      <c r="N8" s="33">
        <v>77035000</v>
      </c>
      <c r="O8" s="36">
        <f>M8-N8</f>
        <v>0</v>
      </c>
      <c r="P8" s="37">
        <f>N8/M8*100</f>
        <v>100</v>
      </c>
    </row>
    <row r="9" spans="2:16" ht="66" customHeight="1">
      <c r="B9" s="12" t="s">
        <v>32</v>
      </c>
      <c r="C9" s="15" t="s">
        <v>18</v>
      </c>
      <c r="D9" s="15" t="s">
        <v>19</v>
      </c>
      <c r="E9" s="15" t="s">
        <v>20</v>
      </c>
      <c r="F9" s="15" t="s">
        <v>39</v>
      </c>
      <c r="G9" s="15" t="s">
        <v>33</v>
      </c>
      <c r="H9" s="13" t="s">
        <v>63</v>
      </c>
      <c r="I9" s="16"/>
      <c r="J9" s="16"/>
      <c r="K9" s="11"/>
      <c r="L9" s="17"/>
      <c r="M9" s="38">
        <v>2343725.27</v>
      </c>
      <c r="N9" s="33">
        <v>2343725.24</v>
      </c>
      <c r="O9" s="36">
        <f aca="true" t="shared" si="1" ref="O9:O32">M9-N9</f>
        <v>0.029999999795109034</v>
      </c>
      <c r="P9" s="37">
        <f aca="true" t="shared" si="2" ref="P9:P32">N9/M9*100</f>
        <v>99.99999871998651</v>
      </c>
    </row>
    <row r="10" spans="2:16" ht="38.25">
      <c r="B10" s="12" t="s">
        <v>4</v>
      </c>
      <c r="C10" s="13" t="s">
        <v>18</v>
      </c>
      <c r="D10" s="13" t="s">
        <v>19</v>
      </c>
      <c r="E10" s="13" t="s">
        <v>20</v>
      </c>
      <c r="F10" s="13" t="s">
        <v>41</v>
      </c>
      <c r="G10" s="13" t="s">
        <v>33</v>
      </c>
      <c r="H10" s="13" t="s">
        <v>65</v>
      </c>
      <c r="I10" s="14"/>
      <c r="J10" s="14"/>
      <c r="K10" s="14"/>
      <c r="L10" s="14"/>
      <c r="M10" s="33">
        <v>34916900</v>
      </c>
      <c r="N10" s="33">
        <v>34916900</v>
      </c>
      <c r="O10" s="36">
        <f t="shared" si="1"/>
        <v>0</v>
      </c>
      <c r="P10" s="37">
        <f t="shared" si="2"/>
        <v>100</v>
      </c>
    </row>
    <row r="11" spans="2:16" ht="25.5">
      <c r="B11" s="12" t="s">
        <v>6</v>
      </c>
      <c r="C11" s="13" t="s">
        <v>18</v>
      </c>
      <c r="D11" s="13" t="s">
        <v>19</v>
      </c>
      <c r="E11" s="13" t="s">
        <v>20</v>
      </c>
      <c r="F11" s="13" t="s">
        <v>42</v>
      </c>
      <c r="G11" s="13" t="s">
        <v>33</v>
      </c>
      <c r="H11" s="13" t="s">
        <v>63</v>
      </c>
      <c r="I11" s="14"/>
      <c r="J11" s="14"/>
      <c r="K11" s="14"/>
      <c r="L11" s="14"/>
      <c r="M11" s="33">
        <v>32683200</v>
      </c>
      <c r="N11" s="33">
        <v>32683200</v>
      </c>
      <c r="O11" s="36">
        <f t="shared" si="1"/>
        <v>0</v>
      </c>
      <c r="P11" s="37">
        <f t="shared" si="2"/>
        <v>100</v>
      </c>
    </row>
    <row r="12" spans="2:16" ht="38.25">
      <c r="B12" s="12" t="s">
        <v>60</v>
      </c>
      <c r="C12" s="13" t="s">
        <v>18</v>
      </c>
      <c r="D12" s="13" t="s">
        <v>19</v>
      </c>
      <c r="E12" s="13" t="s">
        <v>20</v>
      </c>
      <c r="F12" s="13" t="s">
        <v>43</v>
      </c>
      <c r="G12" s="13" t="s">
        <v>33</v>
      </c>
      <c r="H12" s="13" t="s">
        <v>63</v>
      </c>
      <c r="I12" s="14"/>
      <c r="J12" s="14"/>
      <c r="K12" s="14"/>
      <c r="L12" s="14"/>
      <c r="M12" s="33">
        <v>12300000</v>
      </c>
      <c r="N12" s="33">
        <v>12300000</v>
      </c>
      <c r="O12" s="36">
        <f t="shared" si="1"/>
        <v>0</v>
      </c>
      <c r="P12" s="37">
        <f t="shared" si="2"/>
        <v>100</v>
      </c>
    </row>
    <row r="13" spans="2:16" ht="51">
      <c r="B13" s="12" t="s">
        <v>71</v>
      </c>
      <c r="C13" s="13" t="s">
        <v>18</v>
      </c>
      <c r="D13" s="13" t="s">
        <v>19</v>
      </c>
      <c r="E13" s="13" t="s">
        <v>20</v>
      </c>
      <c r="F13" s="13" t="s">
        <v>72</v>
      </c>
      <c r="G13" s="13" t="s">
        <v>33</v>
      </c>
      <c r="H13" s="13" t="s">
        <v>73</v>
      </c>
      <c r="I13" s="14"/>
      <c r="J13" s="14"/>
      <c r="K13" s="14"/>
      <c r="L13" s="14"/>
      <c r="M13" s="33">
        <v>147132427</v>
      </c>
      <c r="N13" s="33">
        <v>145556810</v>
      </c>
      <c r="O13" s="36">
        <f t="shared" si="1"/>
        <v>1575617</v>
      </c>
      <c r="P13" s="37">
        <f t="shared" si="2"/>
        <v>98.92911642108643</v>
      </c>
    </row>
    <row r="14" spans="2:16" ht="51">
      <c r="B14" s="12" t="s">
        <v>71</v>
      </c>
      <c r="C14" s="13" t="s">
        <v>18</v>
      </c>
      <c r="D14" s="13" t="s">
        <v>19</v>
      </c>
      <c r="E14" s="13" t="s">
        <v>20</v>
      </c>
      <c r="F14" s="13" t="s">
        <v>72</v>
      </c>
      <c r="G14" s="13" t="s">
        <v>74</v>
      </c>
      <c r="H14" s="13" t="s">
        <v>73</v>
      </c>
      <c r="I14" s="14"/>
      <c r="J14" s="14"/>
      <c r="K14" s="14"/>
      <c r="L14" s="14"/>
      <c r="M14" s="33">
        <v>673777273</v>
      </c>
      <c r="N14" s="33">
        <v>660989632</v>
      </c>
      <c r="O14" s="36">
        <f t="shared" si="1"/>
        <v>12787641</v>
      </c>
      <c r="P14" s="37">
        <f t="shared" si="2"/>
        <v>98.10209671468097</v>
      </c>
    </row>
    <row r="15" spans="2:16" ht="63" customHeight="1">
      <c r="B15" s="12" t="s">
        <v>7</v>
      </c>
      <c r="C15" s="13" t="s">
        <v>18</v>
      </c>
      <c r="D15" s="13" t="s">
        <v>19</v>
      </c>
      <c r="E15" s="13" t="s">
        <v>20</v>
      </c>
      <c r="F15" s="13" t="s">
        <v>44</v>
      </c>
      <c r="G15" s="13" t="s">
        <v>33</v>
      </c>
      <c r="H15" s="13" t="s">
        <v>63</v>
      </c>
      <c r="I15" s="14"/>
      <c r="J15" s="14"/>
      <c r="K15" s="14"/>
      <c r="L15" s="14"/>
      <c r="M15" s="33">
        <v>2656274.73</v>
      </c>
      <c r="N15" s="33">
        <v>1617017.86</v>
      </c>
      <c r="O15" s="36">
        <f t="shared" si="1"/>
        <v>1039256.8699999999</v>
      </c>
      <c r="P15" s="37">
        <f t="shared" si="2"/>
        <v>60.87539973698429</v>
      </c>
    </row>
    <row r="16" spans="2:16" ht="27" customHeight="1">
      <c r="B16" s="12" t="s">
        <v>9</v>
      </c>
      <c r="C16" s="13" t="s">
        <v>18</v>
      </c>
      <c r="D16" s="13" t="s">
        <v>19</v>
      </c>
      <c r="E16" s="13" t="s">
        <v>20</v>
      </c>
      <c r="F16" s="13" t="s">
        <v>45</v>
      </c>
      <c r="G16" s="13" t="s">
        <v>33</v>
      </c>
      <c r="H16" s="13" t="s">
        <v>63</v>
      </c>
      <c r="I16" s="14"/>
      <c r="J16" s="14"/>
      <c r="K16" s="14"/>
      <c r="L16" s="14"/>
      <c r="M16" s="33">
        <v>5000000</v>
      </c>
      <c r="N16" s="33"/>
      <c r="O16" s="36">
        <f t="shared" si="1"/>
        <v>5000000</v>
      </c>
      <c r="P16" s="37">
        <f t="shared" si="2"/>
        <v>0</v>
      </c>
    </row>
    <row r="17" spans="2:16" ht="27" customHeight="1">
      <c r="B17" s="19" t="s">
        <v>54</v>
      </c>
      <c r="C17" s="20" t="s">
        <v>18</v>
      </c>
      <c r="D17" s="20" t="s">
        <v>19</v>
      </c>
      <c r="E17" s="21" t="s">
        <v>20</v>
      </c>
      <c r="F17" s="21" t="s">
        <v>55</v>
      </c>
      <c r="G17" s="21" t="s">
        <v>33</v>
      </c>
      <c r="H17" s="13" t="s">
        <v>63</v>
      </c>
      <c r="I17" s="22"/>
      <c r="J17" s="22"/>
      <c r="K17" s="22"/>
      <c r="L17" s="22"/>
      <c r="M17" s="39">
        <v>30000000</v>
      </c>
      <c r="N17" s="33">
        <v>30000000</v>
      </c>
      <c r="O17" s="36">
        <f t="shared" si="1"/>
        <v>0</v>
      </c>
      <c r="P17" s="37">
        <f t="shared" si="2"/>
        <v>100</v>
      </c>
    </row>
    <row r="18" spans="2:16" ht="17.25" customHeight="1">
      <c r="B18" s="12" t="s">
        <v>21</v>
      </c>
      <c r="C18" s="13" t="s">
        <v>18</v>
      </c>
      <c r="D18" s="13" t="s">
        <v>19</v>
      </c>
      <c r="E18" s="13" t="s">
        <v>20</v>
      </c>
      <c r="F18" s="15" t="s">
        <v>46</v>
      </c>
      <c r="G18" s="15" t="s">
        <v>36</v>
      </c>
      <c r="H18" s="13" t="s">
        <v>63</v>
      </c>
      <c r="I18" s="16"/>
      <c r="J18" s="16"/>
      <c r="K18" s="11"/>
      <c r="L18" s="17"/>
      <c r="M18" s="38">
        <v>94871106.82</v>
      </c>
      <c r="N18" s="33">
        <v>72336995.94</v>
      </c>
      <c r="O18" s="36">
        <f t="shared" si="1"/>
        <v>22534110.879999995</v>
      </c>
      <c r="P18" s="37">
        <f t="shared" si="2"/>
        <v>76.24765681003994</v>
      </c>
    </row>
    <row r="19" spans="2:16" ht="29.25" customHeight="1">
      <c r="B19" s="12" t="s">
        <v>22</v>
      </c>
      <c r="C19" s="13" t="s">
        <v>18</v>
      </c>
      <c r="D19" s="13" t="s">
        <v>19</v>
      </c>
      <c r="E19" s="13" t="s">
        <v>20</v>
      </c>
      <c r="F19" s="15" t="s">
        <v>47</v>
      </c>
      <c r="G19" s="15" t="s">
        <v>36</v>
      </c>
      <c r="H19" s="13" t="s">
        <v>63</v>
      </c>
      <c r="I19" s="16"/>
      <c r="J19" s="16"/>
      <c r="K19" s="11"/>
      <c r="L19" s="17"/>
      <c r="M19" s="38">
        <v>22658333.4</v>
      </c>
      <c r="N19" s="33">
        <v>22658333.4</v>
      </c>
      <c r="O19" s="36">
        <f t="shared" si="1"/>
        <v>0</v>
      </c>
      <c r="P19" s="37">
        <f t="shared" si="2"/>
        <v>100</v>
      </c>
    </row>
    <row r="20" spans="2:16" ht="40.5" customHeight="1">
      <c r="B20" s="12" t="s">
        <v>23</v>
      </c>
      <c r="C20" s="13" t="s">
        <v>18</v>
      </c>
      <c r="D20" s="13" t="s">
        <v>19</v>
      </c>
      <c r="E20" s="13" t="s">
        <v>20</v>
      </c>
      <c r="F20" s="13" t="s">
        <v>48</v>
      </c>
      <c r="G20" s="13" t="s">
        <v>36</v>
      </c>
      <c r="H20" s="13" t="s">
        <v>63</v>
      </c>
      <c r="I20" s="14"/>
      <c r="J20" s="14"/>
      <c r="K20" s="14"/>
      <c r="L20" s="14"/>
      <c r="M20" s="33">
        <v>24525889.12</v>
      </c>
      <c r="N20" s="33">
        <v>24525889.12</v>
      </c>
      <c r="O20" s="36">
        <f t="shared" si="1"/>
        <v>0</v>
      </c>
      <c r="P20" s="37">
        <f t="shared" si="2"/>
        <v>100</v>
      </c>
    </row>
    <row r="21" spans="2:16" ht="40.5" customHeight="1">
      <c r="B21" s="23" t="s">
        <v>80</v>
      </c>
      <c r="C21" s="13" t="s">
        <v>18</v>
      </c>
      <c r="D21" s="13" t="s">
        <v>19</v>
      </c>
      <c r="E21" s="13" t="s">
        <v>20</v>
      </c>
      <c r="F21" s="13" t="s">
        <v>75</v>
      </c>
      <c r="G21" s="13" t="s">
        <v>81</v>
      </c>
      <c r="H21" s="13" t="s">
        <v>70</v>
      </c>
      <c r="I21" s="14"/>
      <c r="J21" s="14"/>
      <c r="K21" s="14"/>
      <c r="L21" s="14"/>
      <c r="M21" s="33">
        <v>4117658.82</v>
      </c>
      <c r="N21" s="33"/>
      <c r="O21" s="36">
        <f t="shared" si="1"/>
        <v>4117658.82</v>
      </c>
      <c r="P21" s="37">
        <f t="shared" si="2"/>
        <v>0</v>
      </c>
    </row>
    <row r="22" spans="2:16" ht="52.5" customHeight="1">
      <c r="B22" s="23" t="s">
        <v>82</v>
      </c>
      <c r="C22" s="13" t="s">
        <v>18</v>
      </c>
      <c r="D22" s="13" t="s">
        <v>19</v>
      </c>
      <c r="E22" s="13" t="s">
        <v>20</v>
      </c>
      <c r="F22" s="13" t="s">
        <v>75</v>
      </c>
      <c r="G22" s="13" t="s">
        <v>74</v>
      </c>
      <c r="H22" s="13" t="s">
        <v>70</v>
      </c>
      <c r="I22" s="14"/>
      <c r="J22" s="14"/>
      <c r="K22" s="14"/>
      <c r="L22" s="14"/>
      <c r="M22" s="33">
        <v>46944441.18</v>
      </c>
      <c r="N22" s="33">
        <v>46944441.18</v>
      </c>
      <c r="O22" s="36">
        <f t="shared" si="1"/>
        <v>0</v>
      </c>
      <c r="P22" s="37">
        <f t="shared" si="2"/>
        <v>100</v>
      </c>
    </row>
    <row r="23" spans="2:16" ht="30.75" customHeight="1">
      <c r="B23" s="12" t="s">
        <v>76</v>
      </c>
      <c r="C23" s="13" t="s">
        <v>18</v>
      </c>
      <c r="D23" s="13" t="s">
        <v>19</v>
      </c>
      <c r="E23" s="13" t="s">
        <v>20</v>
      </c>
      <c r="F23" s="13" t="s">
        <v>77</v>
      </c>
      <c r="G23" s="13" t="s">
        <v>33</v>
      </c>
      <c r="H23" s="18" t="s">
        <v>64</v>
      </c>
      <c r="I23" s="14"/>
      <c r="J23" s="14"/>
      <c r="K23" s="14"/>
      <c r="L23" s="14"/>
      <c r="M23" s="32">
        <v>748900</v>
      </c>
      <c r="N23" s="33">
        <v>417942.05</v>
      </c>
      <c r="O23" s="36">
        <f>M23-N23</f>
        <v>330957.95</v>
      </c>
      <c r="P23" s="37">
        <v>0</v>
      </c>
    </row>
    <row r="24" spans="2:16" ht="50.25" customHeight="1">
      <c r="B24" s="23" t="s">
        <v>62</v>
      </c>
      <c r="C24" s="13" t="s">
        <v>18</v>
      </c>
      <c r="D24" s="13" t="s">
        <v>19</v>
      </c>
      <c r="E24" s="13" t="s">
        <v>20</v>
      </c>
      <c r="F24" s="13" t="s">
        <v>61</v>
      </c>
      <c r="G24" s="13" t="s">
        <v>33</v>
      </c>
      <c r="H24" s="13"/>
      <c r="I24" s="14"/>
      <c r="J24" s="14"/>
      <c r="K24" s="14"/>
      <c r="L24" s="14"/>
      <c r="M24" s="32"/>
      <c r="N24" s="33"/>
      <c r="O24" s="36">
        <f t="shared" si="1"/>
        <v>0</v>
      </c>
      <c r="P24" s="37">
        <v>0</v>
      </c>
    </row>
    <row r="25" spans="2:16" ht="51" customHeight="1">
      <c r="B25" s="24" t="s">
        <v>56</v>
      </c>
      <c r="C25" s="13" t="s">
        <v>18</v>
      </c>
      <c r="D25" s="13" t="s">
        <v>19</v>
      </c>
      <c r="E25" s="13" t="s">
        <v>20</v>
      </c>
      <c r="F25" s="13" t="s">
        <v>57</v>
      </c>
      <c r="G25" s="13" t="s">
        <v>33</v>
      </c>
      <c r="H25" s="13" t="s">
        <v>66</v>
      </c>
      <c r="I25" s="14"/>
      <c r="J25" s="14"/>
      <c r="K25" s="14"/>
      <c r="L25" s="14"/>
      <c r="M25" s="32">
        <v>62497000</v>
      </c>
      <c r="N25" s="33"/>
      <c r="O25" s="36">
        <f t="shared" si="1"/>
        <v>62497000</v>
      </c>
      <c r="P25" s="37">
        <v>0</v>
      </c>
    </row>
    <row r="26" spans="2:16" ht="23.25" customHeight="1">
      <c r="B26" s="25" t="s">
        <v>37</v>
      </c>
      <c r="C26" s="13" t="s">
        <v>18</v>
      </c>
      <c r="D26" s="13" t="s">
        <v>19</v>
      </c>
      <c r="E26" s="13" t="s">
        <v>20</v>
      </c>
      <c r="F26" s="13" t="s">
        <v>49</v>
      </c>
      <c r="G26" s="13" t="s">
        <v>33</v>
      </c>
      <c r="H26" s="13" t="s">
        <v>67</v>
      </c>
      <c r="I26" s="14"/>
      <c r="J26" s="14"/>
      <c r="K26" s="14"/>
      <c r="L26" s="14"/>
      <c r="M26" s="33">
        <v>1668500</v>
      </c>
      <c r="N26" s="33">
        <v>278110.24</v>
      </c>
      <c r="O26" s="36">
        <f t="shared" si="1"/>
        <v>1390389.76</v>
      </c>
      <c r="P26" s="37">
        <f t="shared" si="2"/>
        <v>16.668279292777942</v>
      </c>
    </row>
    <row r="27" spans="2:16" ht="25.5">
      <c r="B27" s="12" t="s">
        <v>3</v>
      </c>
      <c r="C27" s="13" t="s">
        <v>18</v>
      </c>
      <c r="D27" s="13" t="s">
        <v>19</v>
      </c>
      <c r="E27" s="13" t="s">
        <v>20</v>
      </c>
      <c r="F27" s="13" t="s">
        <v>50</v>
      </c>
      <c r="G27" s="13" t="s">
        <v>33</v>
      </c>
      <c r="H27" s="13" t="s">
        <v>63</v>
      </c>
      <c r="I27" s="14"/>
      <c r="J27" s="14"/>
      <c r="K27" s="14"/>
      <c r="L27" s="14"/>
      <c r="M27" s="33">
        <v>3000000</v>
      </c>
      <c r="N27" s="33"/>
      <c r="O27" s="36">
        <f t="shared" si="1"/>
        <v>3000000</v>
      </c>
      <c r="P27" s="37">
        <f t="shared" si="2"/>
        <v>0</v>
      </c>
    </row>
    <row r="28" spans="2:16" ht="25.5">
      <c r="B28" s="12" t="s">
        <v>5</v>
      </c>
      <c r="C28" s="13" t="s">
        <v>18</v>
      </c>
      <c r="D28" s="13" t="s">
        <v>19</v>
      </c>
      <c r="E28" s="13" t="s">
        <v>20</v>
      </c>
      <c r="F28" s="13" t="s">
        <v>51</v>
      </c>
      <c r="G28" s="13" t="s">
        <v>33</v>
      </c>
      <c r="H28" s="13" t="s">
        <v>63</v>
      </c>
      <c r="I28" s="14"/>
      <c r="J28" s="14"/>
      <c r="K28" s="14"/>
      <c r="L28" s="14"/>
      <c r="M28" s="33">
        <v>45000000</v>
      </c>
      <c r="N28" s="33">
        <v>45000000</v>
      </c>
      <c r="O28" s="36">
        <f t="shared" si="1"/>
        <v>0</v>
      </c>
      <c r="P28" s="37">
        <f t="shared" si="2"/>
        <v>100</v>
      </c>
    </row>
    <row r="29" spans="2:16" ht="28.5" customHeight="1">
      <c r="B29" s="12" t="s">
        <v>8</v>
      </c>
      <c r="C29" s="13" t="s">
        <v>18</v>
      </c>
      <c r="D29" s="13" t="s">
        <v>19</v>
      </c>
      <c r="E29" s="13" t="s">
        <v>20</v>
      </c>
      <c r="F29" s="13" t="s">
        <v>52</v>
      </c>
      <c r="G29" s="13" t="s">
        <v>33</v>
      </c>
      <c r="H29" s="13" t="s">
        <v>63</v>
      </c>
      <c r="I29" s="14"/>
      <c r="J29" s="14"/>
      <c r="K29" s="14"/>
      <c r="L29" s="14"/>
      <c r="M29" s="33">
        <v>20000000</v>
      </c>
      <c r="N29" s="33">
        <v>20000000</v>
      </c>
      <c r="O29" s="36">
        <f t="shared" si="1"/>
        <v>0</v>
      </c>
      <c r="P29" s="37">
        <f t="shared" si="2"/>
        <v>100</v>
      </c>
    </row>
    <row r="30" spans="2:16" ht="28.5" customHeight="1">
      <c r="B30" s="26" t="s">
        <v>31</v>
      </c>
      <c r="C30" s="27" t="s">
        <v>18</v>
      </c>
      <c r="D30" s="18" t="s">
        <v>19</v>
      </c>
      <c r="E30" s="18" t="s">
        <v>20</v>
      </c>
      <c r="F30" s="18" t="s">
        <v>53</v>
      </c>
      <c r="G30" s="18" t="s">
        <v>33</v>
      </c>
      <c r="H30" s="13" t="s">
        <v>63</v>
      </c>
      <c r="I30" s="14"/>
      <c r="J30" s="14"/>
      <c r="K30" s="14"/>
      <c r="L30" s="14"/>
      <c r="M30" s="33">
        <v>1944670.66</v>
      </c>
      <c r="N30" s="33">
        <v>1944670.66</v>
      </c>
      <c r="O30" s="36">
        <f t="shared" si="1"/>
        <v>0</v>
      </c>
      <c r="P30" s="37">
        <v>0</v>
      </c>
    </row>
    <row r="31" spans="2:16" ht="38.25">
      <c r="B31" s="12" t="s">
        <v>26</v>
      </c>
      <c r="C31" s="13" t="s">
        <v>18</v>
      </c>
      <c r="D31" s="13" t="s">
        <v>19</v>
      </c>
      <c r="E31" s="13" t="s">
        <v>20</v>
      </c>
      <c r="F31" s="13" t="s">
        <v>58</v>
      </c>
      <c r="G31" s="13" t="s">
        <v>27</v>
      </c>
      <c r="H31" s="13" t="s">
        <v>68</v>
      </c>
      <c r="I31" s="14"/>
      <c r="J31" s="14"/>
      <c r="K31" s="14"/>
      <c r="L31" s="14"/>
      <c r="M31" s="32">
        <v>1308500</v>
      </c>
      <c r="N31" s="33">
        <v>1308500</v>
      </c>
      <c r="O31" s="36">
        <f t="shared" si="1"/>
        <v>0</v>
      </c>
      <c r="P31" s="37">
        <f t="shared" si="2"/>
        <v>100</v>
      </c>
    </row>
    <row r="32" spans="2:16" ht="25.5">
      <c r="B32" s="12" t="s">
        <v>28</v>
      </c>
      <c r="C32" s="13" t="s">
        <v>18</v>
      </c>
      <c r="D32" s="13" t="s">
        <v>29</v>
      </c>
      <c r="E32" s="13" t="s">
        <v>30</v>
      </c>
      <c r="F32" s="13" t="s">
        <v>59</v>
      </c>
      <c r="G32" s="13" t="s">
        <v>27</v>
      </c>
      <c r="H32" s="13" t="s">
        <v>69</v>
      </c>
      <c r="I32" s="14"/>
      <c r="J32" s="14"/>
      <c r="K32" s="14"/>
      <c r="L32" s="14"/>
      <c r="M32" s="32">
        <v>54315200</v>
      </c>
      <c r="N32" s="33">
        <v>54315200</v>
      </c>
      <c r="O32" s="36">
        <f t="shared" si="1"/>
        <v>0</v>
      </c>
      <c r="P32" s="37">
        <f t="shared" si="2"/>
        <v>100</v>
      </c>
    </row>
    <row r="33" spans="2:16" ht="12.7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ht="23.2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0"/>
      <c r="O34" s="28"/>
      <c r="P34" s="28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1"/>
      <c r="O35" s="29"/>
      <c r="P35" s="29"/>
    </row>
    <row r="36" ht="12.75">
      <c r="N36" s="2"/>
    </row>
    <row r="38" ht="12.75">
      <c r="M38" s="2"/>
    </row>
  </sheetData>
  <sheetProtection/>
  <mergeCells count="7">
    <mergeCell ref="B1:P2"/>
    <mergeCell ref="B5:B6"/>
    <mergeCell ref="P5:P6"/>
    <mergeCell ref="N5:N6"/>
    <mergeCell ref="C5:H5"/>
    <mergeCell ref="M5:M6"/>
    <mergeCell ref="O5:O6"/>
  </mergeCells>
  <printOptions/>
  <pageMargins left="0.35433070866141736" right="0.35433070866141736" top="0" bottom="0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Дылыкова</dc:creator>
  <cp:keywords/>
  <dc:description/>
  <cp:lastModifiedBy>Цыбегмит Бадмацыреновна Дылыкова</cp:lastModifiedBy>
  <cp:lastPrinted>2019-09-05T00:09:25Z</cp:lastPrinted>
  <dcterms:created xsi:type="dcterms:W3CDTF">2016-01-13T06:53:48Z</dcterms:created>
  <dcterms:modified xsi:type="dcterms:W3CDTF">2019-10-07T07:29:23Z</dcterms:modified>
  <cp:category/>
  <cp:version/>
  <cp:contentType/>
  <cp:contentStatus/>
</cp:coreProperties>
</file>